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7610" sheetId="1" r:id="rId1"/>
    <sheet name="рез" sheetId="2" r:id="rId2"/>
  </sheets>
  <definedNames>
    <definedName name="_xlnm.Print_Area" localSheetId="0">КПК0117610!$A$1:$BQ$77</definedName>
  </definedNames>
  <calcPr calcId="152511"/>
</workbook>
</file>

<file path=xl/calcChain.xml><?xml version="1.0" encoding="utf-8"?>
<calcChain xmlns="http://schemas.openxmlformats.org/spreadsheetml/2006/main">
  <c r="F26" i="2" l="1"/>
  <c r="E26" i="2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<sst xmlns="http://schemas.openxmlformats.org/spreadsheetml/2006/main" count="134" uniqueCount="100">
  <si>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</si>
  <si>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</si>
  <si>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</si>
  <si>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</si>
  <si>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</si>
  <si>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</si>
  <si>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</si>
  <si>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</si>
  <si>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</si>
  <si>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</si>
  <si>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</si>
  <si>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</si>
  <si>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</si>
  <si>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</si>
  <si>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</si>
  <si>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</si>
  <si>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</si>
  <si>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</si>
  <si>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</si>
  <si>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</si>
  <si>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</si>
  <si>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</si>
  <si>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</si>
  <si>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</si>
  <si>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</si>
  <si>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</si>
  <si>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</si>
  <si>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</si>
  <si>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</si>
  <si>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</si>
  <si>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</si>
  <si>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</si>
  <si>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</si>
  <si>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</si>
  <si>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</si>
  <si>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</si>
  <si>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</si>
  <si>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</si>
  <si>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</si>
  <si>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</si>
  <si>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</si>
  <si>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</si>
  <si>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</si>
  <si>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</si>
  <si>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</si>
  <si>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</si>
  <si>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</si>
  <si>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надання фінансової підтримки одного суб`єкта підприємницької діяльності</t>
  </si>
  <si>
    <t>рівень освоєння коштів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</si>
  <si>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</si>
  <si>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</si>
  <si>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</si>
  <si>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</si>
  <si>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</si>
  <si>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</si>
  <si>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</si>
  <si>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</si>
  <si>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0117610</t>
  </si>
  <si>
    <t>Сприяння розвитку малого та середнього підприємництва</t>
  </si>
  <si>
    <t>0110000</t>
  </si>
  <si>
    <t>7610</t>
  </si>
  <si>
    <t>0411</t>
  </si>
  <si>
    <t>'І(ефф.)звіт = ((0/0)) / 1 * 100 = 0</t>
  </si>
  <si>
    <t>'І(ефф.)баз = ((30000/326730)) / 1 * 100 = 9,18</t>
  </si>
  <si>
    <t>'І(як.)звіт = ((0/0)) / 1 * 100 = 0</t>
  </si>
  <si>
    <t>I1 = 0 / 9,18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</si>
  <si>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</si>
  <si>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</si>
  <si>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</si>
  <si>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</si>
  <si>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</si>
  <si>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</si>
  <si>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</si>
  <si>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</si>
  <si>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</si>
  <si>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</si>
  <si>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</si>
  <si>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</si>
  <si>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</si>
  <si>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</si>
  <si>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</si>
  <si>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</si>
  <si>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</si>
  <si>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</si>
  <si>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</si>
  <si>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</si>
  <si>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</si>
  <si>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</si>
  <si>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</si>
  <si>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</si>
  <si>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</si>
  <si>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</si>
  <si>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</si>
  <si>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</si>
  <si>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</si>
  <si>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</si>
  <si>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</si>
  <si>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</si>
  <si>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</si>
  <si>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 зв'язку з воєнним станом звернень про надання фінансової підтримки не надходило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</si>
</sst>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49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50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53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59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50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53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2" t="s">
        <v>57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60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61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58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54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55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25.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30000</v>
      </c>
      <c r="Z30" s="113"/>
      <c r="AA30" s="113"/>
      <c r="AB30" s="113"/>
      <c r="AC30" s="113"/>
      <c r="AD30" s="113"/>
      <c r="AE30" s="113">
        <v>326730</v>
      </c>
      <c r="AF30" s="113"/>
      <c r="AG30" s="113"/>
      <c r="AH30" s="113"/>
      <c r="AI30" s="113"/>
      <c r="AJ30" s="113"/>
      <c r="AK30" s="118">
        <f>IF(Y30=0,0,AE30/Y30)</f>
        <v>10.891</v>
      </c>
      <c r="AL30" s="118"/>
      <c r="AM30" s="118"/>
      <c r="AN30" s="118"/>
      <c r="AO30" s="118"/>
      <c r="AP30" s="118"/>
      <c r="AQ30" s="113">
        <v>0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18">
        <f>IF(AQ30=0,0,AW30/AQ30)</f>
        <v>0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12.7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100</v>
      </c>
      <c r="Z33" s="113"/>
      <c r="AA33" s="113"/>
      <c r="AB33" s="113"/>
      <c r="AC33" s="113"/>
      <c r="AD33" s="113"/>
      <c r="AE33" s="113">
        <v>100</v>
      </c>
      <c r="AF33" s="113"/>
      <c r="AG33" s="113"/>
      <c r="AH33" s="113"/>
      <c r="AI33" s="113"/>
      <c r="AJ33" s="113"/>
      <c r="AK33" s="118">
        <f>IF(Y33=0,0,AE33/Y33)</f>
        <v>1</v>
      </c>
      <c r="AL33" s="118"/>
      <c r="AM33" s="118"/>
      <c r="AN33" s="118"/>
      <c r="AO33" s="118"/>
      <c r="AP33" s="118"/>
      <c r="AQ33" s="113">
        <v>0</v>
      </c>
      <c r="AR33" s="113"/>
      <c r="AS33" s="113"/>
      <c r="AT33" s="113"/>
      <c r="AU33" s="113"/>
      <c r="AV33" s="113"/>
      <c r="AW33" s="113">
        <v>0</v>
      </c>
      <c r="AX33" s="113"/>
      <c r="AY33" s="113"/>
      <c r="AZ33" s="113"/>
      <c r="BA33" s="113"/>
      <c r="BB33" s="113"/>
      <c r="BC33" s="118">
        <f>IF(AQ33=0,0,AW33/AQ33)</f>
        <v>0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64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65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66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67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68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15.95" customHeight="1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3" t="s">
        <v>51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52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3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69</v>
      </c>
      <c r="G1" s="1"/>
    </row>
    <row r="2" spans="1:11" ht="54" customHeight="1" x14ac:dyDescent="0.2">
      <c r="A2" s="1"/>
      <c r="B2" s="1"/>
      <c r="C2" s="1"/>
      <c r="D2" s="79" t="s">
        <v>70</v>
      </c>
      <c r="E2" s="79"/>
      <c r="F2" s="79"/>
      <c r="G2" s="1"/>
    </row>
    <row r="3" spans="1:11" ht="15.75" x14ac:dyDescent="0.25">
      <c r="A3" s="44"/>
      <c r="B3" s="135" t="s">
        <v>71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72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73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74</v>
      </c>
      <c r="C7" s="44" t="s">
        <v>75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73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74</v>
      </c>
      <c r="C11" s="44" t="s">
        <v>75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117610</v>
      </c>
      <c r="C14" s="137" t="s">
        <v>58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74</v>
      </c>
      <c r="C15" s="44" t="s">
        <v>76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77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x14ac:dyDescent="0.25">
      <c r="A19" s="44"/>
      <c r="B19" s="131" t="s">
        <v>0</v>
      </c>
      <c r="C19" s="132" t="s">
        <v>78</v>
      </c>
      <c r="D19" s="131" t="s">
        <v>79</v>
      </c>
      <c r="E19" s="131"/>
      <c r="F19" s="131"/>
      <c r="G19" s="1"/>
    </row>
    <row r="20" spans="1:8" ht="47.25" x14ac:dyDescent="0.25">
      <c r="A20" s="44"/>
      <c r="B20" s="131"/>
      <c r="C20" s="133"/>
      <c r="D20" s="51" t="s">
        <v>80</v>
      </c>
      <c r="E20" s="51" t="s">
        <v>81</v>
      </c>
      <c r="F20" s="51" t="s">
        <v>82</v>
      </c>
      <c r="G20" s="1"/>
    </row>
    <row r="21" spans="1:8" ht="15.75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83</v>
      </c>
      <c r="E22" s="51" t="s">
        <v>83</v>
      </c>
      <c r="F22" s="51" t="s">
        <v>83</v>
      </c>
      <c r="G22" s="1"/>
    </row>
    <row r="23" spans="1:8" ht="15.75" x14ac:dyDescent="0.25">
      <c r="A23" s="44"/>
      <c r="B23" s="52"/>
      <c r="C23" s="52" t="s">
        <v>84</v>
      </c>
      <c r="D23" s="52"/>
      <c r="E23" s="52"/>
      <c r="F23" s="52"/>
      <c r="G23" s="1"/>
    </row>
    <row r="24" spans="1:8" ht="78.75" x14ac:dyDescent="0.25">
      <c r="A24" s="44"/>
      <c r="B24" s="53">
        <v>1</v>
      </c>
      <c r="C24" s="54" t="s">
        <v>98</v>
      </c>
      <c r="D24" s="43" t="s">
        <v>85</v>
      </c>
      <c r="E24" s="43" t="s">
        <v>85</v>
      </c>
      <c r="F24" s="43">
        <v>0</v>
      </c>
      <c r="G24" s="55"/>
      <c r="H24" s="56"/>
    </row>
    <row r="25" spans="1:8" ht="15.75" x14ac:dyDescent="0.25">
      <c r="A25" s="44"/>
      <c r="B25" s="53"/>
      <c r="C25" s="54"/>
      <c r="D25" s="43" t="s">
        <v>85</v>
      </c>
      <c r="E25" s="43" t="s">
        <v>85</v>
      </c>
      <c r="F25" s="43" t="s">
        <v>85</v>
      </c>
      <c r="G25" s="55"/>
      <c r="H25" s="56"/>
    </row>
    <row r="26" spans="1:8" ht="31.5" x14ac:dyDescent="0.25">
      <c r="A26" s="44"/>
      <c r="B26" s="52"/>
      <c r="C26" s="57" t="s">
        <v>86</v>
      </c>
      <c r="D26" s="51" t="str">
        <f>D24</f>
        <v>-</v>
      </c>
      <c r="E26" s="51" t="str">
        <f t="shared" ref="E26:F26" si="0">E24</f>
        <v>-</v>
      </c>
      <c r="F26" s="51">
        <f t="shared" si="0"/>
        <v>0</v>
      </c>
      <c r="G26" s="1"/>
    </row>
    <row r="27" spans="1:8" s="60" customFormat="1" ht="18" x14ac:dyDescent="0.25">
      <c r="A27" s="44"/>
      <c r="B27" s="58" t="s">
        <v>87</v>
      </c>
      <c r="C27" s="59"/>
      <c r="D27" s="59"/>
      <c r="E27" s="59"/>
      <c r="F27" s="59"/>
      <c r="G27" s="59"/>
    </row>
    <row r="28" spans="1:8" ht="15.75" x14ac:dyDescent="0.25">
      <c r="A28" s="44"/>
      <c r="B28" s="134" t="s">
        <v>88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89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15.75" x14ac:dyDescent="0.25">
      <c r="A31" s="44"/>
      <c r="B31" s="53" t="s">
        <v>0</v>
      </c>
      <c r="C31" s="53" t="s">
        <v>90</v>
      </c>
      <c r="D31" s="129" t="s">
        <v>91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78.75" x14ac:dyDescent="0.25">
      <c r="A33" s="44"/>
      <c r="B33" s="53">
        <v>1</v>
      </c>
      <c r="C33" s="52" t="s">
        <v>98</v>
      </c>
      <c r="D33" s="129" t="s">
        <v>99</v>
      </c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92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1"/>
      <c r="B37" s="1"/>
      <c r="C37" s="1"/>
      <c r="D37" s="1"/>
      <c r="E37" s="1"/>
      <c r="F37" s="1"/>
      <c r="G37" s="1"/>
    </row>
    <row r="38" spans="1:10" ht="15" x14ac:dyDescent="0.25">
      <c r="A38" s="1"/>
      <c r="B38" s="130" t="s">
        <v>93</v>
      </c>
      <c r="C38" s="130"/>
      <c r="D38" s="63" t="s">
        <v>94</v>
      </c>
      <c r="E38" s="64" t="s">
        <v>95</v>
      </c>
      <c r="F38" s="63"/>
      <c r="G38" s="1"/>
    </row>
    <row r="39" spans="1:10" ht="15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96</v>
      </c>
      <c r="E40" s="67" t="s">
        <v>97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КПК0117610</vt:lpstr>
      <vt:lpstr>рез</vt:lpstr>
      <vt:lpstr>КПК0117610!Область_печати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2024-04-26T08:50:22Z</cp:lastPrinted>
  <dcterms:created xsi:type="dcterms:W3CDTF">2016-08-10T10:53:25Z</dcterms:created>
  <dcterms:modified xsi:type="dcterms:W3CDTF">2024-04-26T09:23:41Z</dcterms:modified>
</cp:coreProperties>
</file>